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H6" i="1"/>
  <c r="G7" i="1"/>
  <c r="G6" i="1"/>
  <c r="J18" i="1" l="1"/>
  <c r="I18" i="1"/>
  <c r="H18" i="1"/>
  <c r="G18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<sst xmlns="http://schemas.openxmlformats.org/spreadsheetml/2006/main" count="50" uniqueCount="45">
  <si>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</si>
  <si>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</si>
  <si>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</si>
  <si>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</si>
  <si>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</si>
  <si>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</si>
  <si>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</si>
  <si>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</si>
  <si>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</si>
  <si>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</si>
  <si>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</si>
  <si>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</si>
  <si>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</si>
  <si>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</si>
  <si>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</si>
  <si>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</si>
  <si>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</si>
  <si>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</si>
  <si>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</si>
  <si>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</si>
  <si>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</si>
  <si>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</si>
  <si>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</si>
  <si>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молочная из риса и пшена «Дружба» с маслом сливочным</t>
  </si>
  <si>
    <t>к/к</t>
  </si>
  <si>
    <t>Батон пшеничный в/с</t>
  </si>
  <si>
    <t>Печенье затяжное</t>
  </si>
  <si>
    <t>гор. напиток</t>
  </si>
  <si>
    <t xml:space="preserve">Напиток из плодов шиповника </t>
  </si>
  <si>
    <t>Борщ с капустой и картофелем</t>
  </si>
  <si>
    <t>Кура отварная</t>
  </si>
  <si>
    <t>Плов из птицы</t>
  </si>
  <si>
    <t>Салат из моркови с яблоками</t>
  </si>
  <si>
    <t>напиток</t>
  </si>
  <si>
    <t>Чай с сахаром</t>
  </si>
  <si>
    <t>Хлеб пшеничный</t>
  </si>
  <si>
    <t>Хлеб ржано-пшеничный</t>
  </si>
  <si>
    <t>Итого</t>
  </si>
  <si>
    <t>Молоко</t>
  </si>
  <si>
    <t>Завтрак 2</t>
  </si>
  <si>
    <t>Суп с макаронными изделиями</t>
  </si>
  <si>
    <t>940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</si>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</sst>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4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2" fontId="4" fillId="3" borderId="1" xfId="2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4" fillId="3" borderId="9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4" xfId="3" applyNumberFormat="1" applyFont="1" applyFill="1" applyBorder="1" applyAlignment="1">
      <alignment horizontal="center" vertical="center"/>
    </xf>
    <xf numFmtId="0" fontId="0" fillId="0" borderId="14" xfId="0" applyBorder="1"/>
    <xf numFmtId="0" fontId="2" fillId="0" borderId="12" xfId="0" applyFont="1" applyBorder="1"/>
    <xf numFmtId="0" fontId="3" fillId="3" borderId="1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left" vertical="center"/>
    </xf>
    <xf numFmtId="0" fontId="0" fillId="0" borderId="12" xfId="0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0" fillId="0" borderId="15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3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17</v>
      </c>
      <c r="F1" s="5"/>
      <c r="I1" t="s">
        <v>1</v>
      </c>
      <c r="J1" s="4">
        <v>45756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6" t="s">
        <v>10</v>
      </c>
      <c r="B4" s="7" t="s">
        <v>11</v>
      </c>
      <c r="C4" s="8">
        <v>175</v>
      </c>
      <c r="D4" s="9" t="s">
        <v>23</v>
      </c>
      <c r="E4" s="10">
        <v>210</v>
      </c>
      <c r="F4" s="11" t="s">
        <v>42</v>
      </c>
      <c r="G4" s="33">
        <v>221.1</v>
      </c>
      <c r="H4" s="33">
        <v>10.44</v>
      </c>
      <c r="I4" s="33">
        <v>13.54</v>
      </c>
      <c r="J4" s="33">
        <v>15.33</v>
      </c>
    </row>
    <row r="5" spans="1:10" ht="15.75" x14ac:dyDescent="0.25">
      <c r="A5" s="13"/>
      <c r="B5" s="14" t="s">
        <v>18</v>
      </c>
      <c r="C5" s="8" t="s">
        <v>24</v>
      </c>
      <c r="D5" s="15" t="s">
        <v>25</v>
      </c>
      <c r="E5" s="12">
        <v>60</v>
      </c>
      <c r="F5" s="16"/>
      <c r="G5" s="33">
        <v>140.28</v>
      </c>
      <c r="H5" s="33">
        <v>4.74</v>
      </c>
      <c r="I5" s="33">
        <v>0.6</v>
      </c>
      <c r="J5" s="33">
        <v>28.98</v>
      </c>
    </row>
    <row r="6" spans="1:10" ht="15.75" x14ac:dyDescent="0.25">
      <c r="A6" s="13"/>
      <c r="C6" s="8" t="s">
        <v>24</v>
      </c>
      <c r="D6" s="15" t="s">
        <v>26</v>
      </c>
      <c r="E6" s="10">
        <v>30</v>
      </c>
      <c r="F6" s="11"/>
      <c r="G6" s="34">
        <f>82.9*30/20</f>
        <v>124.35</v>
      </c>
      <c r="H6" s="34">
        <f>0.38*30/20</f>
        <v>0.57000000000000006</v>
      </c>
      <c r="I6" s="34">
        <v>1.62</v>
      </c>
      <c r="J6" s="34">
        <v>9.6199999999999992</v>
      </c>
    </row>
    <row r="7" spans="1:10" ht="15.75" x14ac:dyDescent="0.25">
      <c r="A7" s="14"/>
      <c r="B7" s="14" t="s">
        <v>27</v>
      </c>
      <c r="C7" s="37">
        <v>8</v>
      </c>
      <c r="D7" s="38" t="s">
        <v>28</v>
      </c>
      <c r="E7" s="32">
        <v>200</v>
      </c>
      <c r="F7" s="14"/>
      <c r="G7" s="39">
        <f>69.41*200/180</f>
        <v>77.12222222222222</v>
      </c>
      <c r="H7" s="39">
        <f>0.61*200/180</f>
        <v>0.67777777777777781</v>
      </c>
      <c r="I7" s="39">
        <f>0.25*200/180</f>
        <v>0.27777777777777779</v>
      </c>
      <c r="J7" s="39">
        <f>16.18*200/180</f>
        <v>17.977777777777778</v>
      </c>
    </row>
    <row r="8" spans="1:10" ht="16.5" thickBot="1" x14ac:dyDescent="0.3">
      <c r="A8" s="14" t="s">
        <v>37</v>
      </c>
      <c r="B8" s="14"/>
      <c r="C8" s="37"/>
      <c r="D8" s="38"/>
      <c r="E8" s="37">
        <v>500</v>
      </c>
      <c r="F8" s="14"/>
      <c r="G8" s="39"/>
      <c r="H8" s="39"/>
      <c r="I8" s="39"/>
      <c r="J8" s="39"/>
    </row>
    <row r="9" spans="1:10" ht="16.5" thickBot="1" x14ac:dyDescent="0.3">
      <c r="A9" s="44" t="s">
        <v>39</v>
      </c>
      <c r="B9" s="45" t="s">
        <v>38</v>
      </c>
      <c r="C9" s="46"/>
      <c r="D9" s="47" t="s">
        <v>38</v>
      </c>
      <c r="E9" s="48">
        <v>200</v>
      </c>
      <c r="F9" s="29" t="s">
        <v>44</v>
      </c>
      <c r="G9" s="49">
        <v>106</v>
      </c>
      <c r="H9" s="49">
        <v>6</v>
      </c>
      <c r="I9" s="49">
        <v>5</v>
      </c>
      <c r="J9" s="50">
        <v>9.4</v>
      </c>
    </row>
    <row r="10" spans="1:10" ht="15.75" x14ac:dyDescent="0.25">
      <c r="A10" s="52"/>
      <c r="B10" s="13" t="s">
        <v>13</v>
      </c>
      <c r="C10" s="17">
        <v>59</v>
      </c>
      <c r="D10" s="15" t="s">
        <v>32</v>
      </c>
      <c r="E10" s="19">
        <v>60</v>
      </c>
      <c r="F10" s="11"/>
      <c r="G10" s="35">
        <v>24.24</v>
      </c>
      <c r="H10" s="35">
        <v>0.64800000000000013</v>
      </c>
      <c r="I10" s="35">
        <v>0.10799999999999998</v>
      </c>
      <c r="J10" s="35">
        <v>5.1719999999999997</v>
      </c>
    </row>
    <row r="11" spans="1:10" ht="15.75" x14ac:dyDescent="0.25">
      <c r="A11" s="18" t="s">
        <v>12</v>
      </c>
      <c r="B11" s="22" t="s">
        <v>14</v>
      </c>
      <c r="C11" s="40">
        <v>82</v>
      </c>
      <c r="D11" s="41" t="s">
        <v>29</v>
      </c>
      <c r="E11" s="42">
        <v>200</v>
      </c>
      <c r="F11" s="20" t="s">
        <v>43</v>
      </c>
      <c r="G11" s="43">
        <v>82</v>
      </c>
      <c r="H11" s="43">
        <v>1.45</v>
      </c>
      <c r="I11" s="43">
        <v>3.93</v>
      </c>
      <c r="J11" s="43">
        <v>10.19</v>
      </c>
    </row>
    <row r="12" spans="1:10" ht="15.75" x14ac:dyDescent="0.25">
      <c r="A12" s="13"/>
      <c r="B12" s="22"/>
      <c r="C12" s="8">
        <v>288</v>
      </c>
      <c r="D12" s="9" t="s">
        <v>30</v>
      </c>
      <c r="E12" s="21">
        <v>10</v>
      </c>
      <c r="F12" s="11"/>
      <c r="G12" s="33">
        <v>20.67</v>
      </c>
      <c r="H12" s="33">
        <v>2.11</v>
      </c>
      <c r="I12" s="33">
        <v>1.36</v>
      </c>
      <c r="J12" s="33">
        <v>0</v>
      </c>
    </row>
    <row r="13" spans="1:10" ht="15.75" x14ac:dyDescent="0.25">
      <c r="A13" s="13"/>
      <c r="B13" s="22"/>
      <c r="C13" s="8">
        <v>111</v>
      </c>
      <c r="D13" s="51" t="s">
        <v>40</v>
      </c>
      <c r="E13" s="21">
        <v>210</v>
      </c>
      <c r="F13" s="11"/>
      <c r="G13" s="36">
        <v>93.6</v>
      </c>
      <c r="H13" s="33">
        <v>1.9</v>
      </c>
      <c r="I13" s="33">
        <v>4.0599999999999996</v>
      </c>
      <c r="J13" s="33">
        <v>10.4</v>
      </c>
    </row>
    <row r="14" spans="1:10" ht="15.75" x14ac:dyDescent="0.25">
      <c r="A14" s="13"/>
      <c r="B14" s="7" t="s">
        <v>15</v>
      </c>
      <c r="C14" s="17">
        <v>291</v>
      </c>
      <c r="D14" s="15" t="s">
        <v>31</v>
      </c>
      <c r="E14" s="10">
        <v>200</v>
      </c>
      <c r="F14" s="11"/>
      <c r="G14" s="36">
        <v>411.55</v>
      </c>
      <c r="H14" s="33">
        <v>18.12</v>
      </c>
      <c r="I14" s="33">
        <v>17.73</v>
      </c>
      <c r="J14" s="33">
        <v>42</v>
      </c>
    </row>
    <row r="15" spans="1:10" ht="15.75" x14ac:dyDescent="0.25">
      <c r="A15" s="13"/>
      <c r="B15" s="7" t="s">
        <v>33</v>
      </c>
      <c r="C15" s="17">
        <v>376</v>
      </c>
      <c r="D15" s="15" t="s">
        <v>34</v>
      </c>
      <c r="E15" s="12">
        <v>200</v>
      </c>
      <c r="F15" s="11"/>
      <c r="G15" s="33">
        <v>28</v>
      </c>
      <c r="H15" s="33">
        <v>0.2</v>
      </c>
      <c r="I15" s="33">
        <v>0</v>
      </c>
      <c r="J15" s="33">
        <v>14</v>
      </c>
    </row>
    <row r="16" spans="1:10" ht="15.75" x14ac:dyDescent="0.25">
      <c r="A16" s="13"/>
      <c r="B16" s="7" t="s">
        <v>19</v>
      </c>
      <c r="C16" s="8" t="s">
        <v>24</v>
      </c>
      <c r="D16" s="9" t="s">
        <v>35</v>
      </c>
      <c r="E16" s="21">
        <v>20</v>
      </c>
      <c r="F16" s="11"/>
      <c r="G16" s="33">
        <v>46.76</v>
      </c>
      <c r="H16" s="33">
        <v>1.58</v>
      </c>
      <c r="I16" s="33">
        <v>0.2</v>
      </c>
      <c r="J16" s="33">
        <v>9.66</v>
      </c>
    </row>
    <row r="17" spans="1:10" ht="16.5" thickBot="1" x14ac:dyDescent="0.3">
      <c r="A17" s="22"/>
      <c r="B17" s="7" t="s">
        <v>16</v>
      </c>
      <c r="C17" s="8" t="s">
        <v>24</v>
      </c>
      <c r="D17" s="9" t="s">
        <v>36</v>
      </c>
      <c r="E17" s="23">
        <v>40</v>
      </c>
      <c r="F17" s="24"/>
      <c r="G17" s="33">
        <v>91.96</v>
      </c>
      <c r="H17" s="33">
        <v>2.2400000000000002</v>
      </c>
      <c r="I17" s="33">
        <v>0.44</v>
      </c>
      <c r="J17" s="33">
        <v>19.760000000000002</v>
      </c>
    </row>
    <row r="18" spans="1:10" ht="16.5" thickBot="1" x14ac:dyDescent="0.3">
      <c r="A18" s="25" t="s">
        <v>37</v>
      </c>
      <c r="B18" s="25"/>
      <c r="C18" s="26"/>
      <c r="D18" s="27"/>
      <c r="E18" s="28" t="s">
        <v>41</v>
      </c>
      <c r="F18" s="29"/>
      <c r="G18" s="30">
        <f>SUM(G4:G17)</f>
        <v>1467.6322222222223</v>
      </c>
      <c r="H18" s="30">
        <f>SUM(H4:H17)</f>
        <v>50.675777777777775</v>
      </c>
      <c r="I18" s="30">
        <f>SUM(I4:I17)</f>
        <v>48.86577777777778</v>
      </c>
      <c r="J18" s="31">
        <f>SUM(J4:J17)</f>
        <v>192.48977777777779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2025-04-02T13:21:14Z</dcterms:modified>
</cp:coreProperties>
</file>